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679E58C4-DA3C-4916-AE6F-D3DD044B6540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16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C85" i="1" s="1"/>
  <c r="H94" i="1"/>
  <c r="G94" i="1"/>
  <c r="G85" i="1" s="1"/>
  <c r="F94" i="1"/>
  <c r="F85" i="1" s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C10" i="1"/>
  <c r="G160" i="1" l="1"/>
  <c r="C160" i="1"/>
  <c r="H85" i="1"/>
  <c r="H10" i="1"/>
  <c r="E85" i="1"/>
  <c r="E10" i="1"/>
  <c r="F160" i="1"/>
  <c r="H160" i="1" l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<sst xmlns="http://schemas.openxmlformats.org/spreadsheetml/2006/main" count="169" uniqueCount="96">
  <si>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</si>
  <si>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</si>
  <si>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</si>
  <si>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</si>
  <si>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</si>
  <si>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</si>
  <si>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</si>
  <si>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</si>
  <si>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</si>
  <si>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</si>
  <si>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</si>
  <si>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</si>
  <si>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</si>
  <si>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</si>
  <si>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</si>
  <si>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</si>
  <si>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</si>
  <si>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</si>
  <si>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</si>
  <si>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</si>
  <si>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</si>
  <si>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</si>
  <si>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</si>
  <si>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</si>
  <si>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</si>
  <si>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</si>
  <si>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</si>
  <si>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</si>
  <si>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</si>
  <si>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</si>
  <si>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</si>
  <si>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</si>
  <si>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</si>
  <si>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</si>
  <si>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</si>
  <si>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</si>
  <si>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</si>
  <si>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</si>
  <si>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</si>
  <si>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</si>
  <si>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</si>
  <si>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</si>
  <si>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</si>
  <si>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</si>
  <si>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</si>
  <si>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</si>
  <si>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</si>
  <si>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</si>
  <si>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</si>
  <si>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</si>
  <si>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</si>
  <si>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</si>
  <si>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</si>
  <si>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</si>
  <si>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</si>
  <si>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</si>
  <si>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</si>
  <si>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</si>
  <si>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</si>
  <si>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</si>
  <si>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</si>
  <si>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</si>
  <si>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</si>
  <si>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</si>
  <si>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</si>
  <si>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</si>
  <si>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</si>
  <si>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</si>
  <si>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</si>
  <si>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</si>
  <si>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</si>
  <si>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</si>
  <si>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</si>
  <si>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</si>
  <si>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</si>
  <si>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</si>
  <si>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</si>
  <si>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</si>
  <si>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</si>
  <si>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</si>
  <si>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</si>
  <si>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</si>
  <si>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</si>
  <si>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</si>
  <si>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</si>
  <si>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</si>
  <si>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</si>
  <si>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</si>
  <si>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Camargo</t>
  </si>
  <si>
    <t>Del 01 de enero al 31 de diciembre de 2023 (b)</t>
  </si>
  <si>
    <t xml:space="preserve">                                                     _________________________________</t>
  </si>
  <si>
    <t xml:space="preserve">                                                          LIC. JOSÉ JULIO HUERTA HERRERA</t>
  </si>
  <si>
    <t xml:space="preserve">                                                                              RECTORIA</t>
  </si>
  <si>
    <t xml:space="preserve">                    ______________________________</t>
  </si>
  <si>
    <t xml:space="preserve">                            MA. JULIETA SOLIS TANNER</t>
  </si>
  <si>
    <t xml:space="preserve">                      DIRECTORA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</si>
</sst>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H169" sqref="B2:H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4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4">
        <f t="shared" si="0"/>
        <v>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36865352</v>
      </c>
      <c r="D85" s="15">
        <f t="shared" ref="D85:H85" si="14">SUM(D86,D94,D104,D114,D124,D134,D138,D147,D151)</f>
        <v>0</v>
      </c>
      <c r="E85" s="27">
        <f t="shared" si="14"/>
        <v>36865352</v>
      </c>
      <c r="F85" s="15">
        <f t="shared" si="14"/>
        <v>36865352</v>
      </c>
      <c r="G85" s="15">
        <f t="shared" si="14"/>
        <v>36865352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26254435</v>
      </c>
      <c r="D86" s="7">
        <f t="shared" ref="D86:H86" si="15">SUM(D87:D93)</f>
        <v>0</v>
      </c>
      <c r="E86" s="25">
        <f t="shared" si="15"/>
        <v>26254435</v>
      </c>
      <c r="F86" s="7">
        <f t="shared" si="15"/>
        <v>26254435</v>
      </c>
      <c r="G86" s="7">
        <f t="shared" si="15"/>
        <v>26254435</v>
      </c>
      <c r="H86" s="25">
        <f t="shared" si="15"/>
        <v>0</v>
      </c>
    </row>
    <row r="87" spans="2:8" ht="24" x14ac:dyDescent="0.2">
      <c r="B87" s="10" t="s">
        <v>14</v>
      </c>
      <c r="C87" s="22">
        <v>18813213</v>
      </c>
      <c r="D87" s="22">
        <v>0</v>
      </c>
      <c r="E87" s="26">
        <f>SUM(C87:D87)</f>
        <v>18813213</v>
      </c>
      <c r="F87" s="23">
        <v>18813213</v>
      </c>
      <c r="G87" s="23">
        <v>18813213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1362353</v>
      </c>
      <c r="D88" s="22">
        <v>0</v>
      </c>
      <c r="E88" s="26">
        <f t="shared" ref="E88:E153" si="17">SUM(C88:D88)</f>
        <v>1362353</v>
      </c>
      <c r="F88" s="23">
        <v>1362353</v>
      </c>
      <c r="G88" s="23">
        <v>1362353</v>
      </c>
      <c r="H88" s="30">
        <f>SUM(E88-F88)</f>
        <v>0</v>
      </c>
    </row>
    <row r="89" spans="2:8" x14ac:dyDescent="0.2">
      <c r="B89" s="10" t="s">
        <v>16</v>
      </c>
      <c r="C89" s="22">
        <v>2716931</v>
      </c>
      <c r="D89" s="22">
        <v>0</v>
      </c>
      <c r="E89" s="26">
        <f t="shared" si="17"/>
        <v>2716931</v>
      </c>
      <c r="F89" s="23">
        <v>2716931</v>
      </c>
      <c r="G89" s="23">
        <v>2716931</v>
      </c>
      <c r="H89" s="30">
        <f t="shared" si="16"/>
        <v>0</v>
      </c>
    </row>
    <row r="90" spans="2:8" x14ac:dyDescent="0.2">
      <c r="B90" s="10" t="s">
        <v>17</v>
      </c>
      <c r="C90" s="22">
        <v>3361938</v>
      </c>
      <c r="D90" s="22">
        <v>0</v>
      </c>
      <c r="E90" s="26">
        <f t="shared" si="17"/>
        <v>3361938</v>
      </c>
      <c r="F90" s="23">
        <v>3361938</v>
      </c>
      <c r="G90" s="23">
        <v>3361938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3005950</v>
      </c>
      <c r="D94" s="7">
        <f t="shared" ref="D94:H94" si="18">SUM(D95:D103)</f>
        <v>0</v>
      </c>
      <c r="E94" s="25">
        <f t="shared" si="18"/>
        <v>3005950</v>
      </c>
      <c r="F94" s="7">
        <f t="shared" si="18"/>
        <v>3005950</v>
      </c>
      <c r="G94" s="7">
        <f t="shared" si="18"/>
        <v>3005950</v>
      </c>
      <c r="H94" s="25">
        <f t="shared" si="18"/>
        <v>0</v>
      </c>
    </row>
    <row r="95" spans="2:8" ht="24" x14ac:dyDescent="0.2">
      <c r="B95" s="10" t="s">
        <v>22</v>
      </c>
      <c r="C95" s="22">
        <v>1093135</v>
      </c>
      <c r="D95" s="22">
        <v>0</v>
      </c>
      <c r="E95" s="26">
        <f t="shared" si="17"/>
        <v>1093135</v>
      </c>
      <c r="F95" s="23">
        <v>1093135</v>
      </c>
      <c r="G95" s="23">
        <v>1093135</v>
      </c>
      <c r="H95" s="30">
        <f t="shared" si="16"/>
        <v>0</v>
      </c>
    </row>
    <row r="96" spans="2:8" x14ac:dyDescent="0.2">
      <c r="B96" s="10" t="s">
        <v>23</v>
      </c>
      <c r="C96" s="22">
        <v>194325</v>
      </c>
      <c r="D96" s="22">
        <v>0</v>
      </c>
      <c r="E96" s="26">
        <f t="shared" si="17"/>
        <v>194325</v>
      </c>
      <c r="F96" s="23">
        <v>194325</v>
      </c>
      <c r="G96" s="23">
        <v>194325</v>
      </c>
      <c r="H96" s="30">
        <f t="shared" si="16"/>
        <v>0</v>
      </c>
    </row>
    <row r="97" spans="2:18" ht="24" x14ac:dyDescent="0.2">
      <c r="B97" s="10" t="s">
        <v>24</v>
      </c>
      <c r="C97" s="22">
        <v>1500</v>
      </c>
      <c r="D97" s="22">
        <v>0</v>
      </c>
      <c r="E97" s="26">
        <f t="shared" si="17"/>
        <v>1500</v>
      </c>
      <c r="F97" s="23">
        <v>1500</v>
      </c>
      <c r="G97" s="23">
        <v>1500</v>
      </c>
      <c r="H97" s="30">
        <f t="shared" si="16"/>
        <v>0</v>
      </c>
    </row>
    <row r="98" spans="2:18" ht="24" x14ac:dyDescent="0.2">
      <c r="B98" s="10" t="s">
        <v>25</v>
      </c>
      <c r="C98" s="22">
        <v>148796</v>
      </c>
      <c r="D98" s="22">
        <v>0</v>
      </c>
      <c r="E98" s="26">
        <f t="shared" si="17"/>
        <v>148796</v>
      </c>
      <c r="F98" s="23">
        <v>148796</v>
      </c>
      <c r="G98" s="23">
        <v>148796</v>
      </c>
      <c r="H98" s="30">
        <f t="shared" si="16"/>
        <v>0</v>
      </c>
    </row>
    <row r="99" spans="2:18" ht="24" x14ac:dyDescent="0.2">
      <c r="B99" s="10" t="s">
        <v>26</v>
      </c>
      <c r="C99" s="22">
        <v>3979</v>
      </c>
      <c r="D99" s="22">
        <v>0</v>
      </c>
      <c r="E99" s="26">
        <f t="shared" si="17"/>
        <v>3979</v>
      </c>
      <c r="F99" s="23">
        <v>3979</v>
      </c>
      <c r="G99" s="23">
        <v>3979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1170100</v>
      </c>
      <c r="D100" s="22">
        <v>0</v>
      </c>
      <c r="E100" s="26">
        <f t="shared" si="17"/>
        <v>1170100</v>
      </c>
      <c r="F100" s="23">
        <v>1170100</v>
      </c>
      <c r="G100" s="23">
        <v>1170100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153349</v>
      </c>
      <c r="D101" s="22">
        <v>0</v>
      </c>
      <c r="E101" s="26">
        <f t="shared" si="17"/>
        <v>153349</v>
      </c>
      <c r="F101" s="23">
        <v>153349</v>
      </c>
      <c r="G101" s="23">
        <v>153349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240766</v>
      </c>
      <c r="D103" s="22">
        <v>0</v>
      </c>
      <c r="E103" s="26">
        <f t="shared" si="17"/>
        <v>240766</v>
      </c>
      <c r="F103" s="23">
        <v>240766</v>
      </c>
      <c r="G103" s="23">
        <v>240766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6977731</v>
      </c>
      <c r="D104" s="7">
        <f t="shared" ref="D104:H104" si="19">SUM(D105:D113)</f>
        <v>0</v>
      </c>
      <c r="E104" s="25">
        <f t="shared" si="19"/>
        <v>6977731</v>
      </c>
      <c r="F104" s="7">
        <f t="shared" si="19"/>
        <v>6977731</v>
      </c>
      <c r="G104" s="7">
        <f t="shared" si="19"/>
        <v>6977731</v>
      </c>
      <c r="H104" s="25">
        <f t="shared" si="19"/>
        <v>0</v>
      </c>
    </row>
    <row r="105" spans="2:18" x14ac:dyDescent="0.2">
      <c r="B105" s="10" t="s">
        <v>32</v>
      </c>
      <c r="C105" s="22">
        <v>1916328</v>
      </c>
      <c r="D105" s="22">
        <v>0</v>
      </c>
      <c r="E105" s="26">
        <f t="shared" si="17"/>
        <v>1916328</v>
      </c>
      <c r="F105" s="23">
        <v>1916328</v>
      </c>
      <c r="G105" s="23">
        <v>1916328</v>
      </c>
      <c r="H105" s="30">
        <f t="shared" si="16"/>
        <v>0</v>
      </c>
    </row>
    <row r="106" spans="2:18" x14ac:dyDescent="0.2">
      <c r="B106" s="10" t="s">
        <v>33</v>
      </c>
      <c r="C106" s="22">
        <v>9280</v>
      </c>
      <c r="D106" s="22">
        <v>0</v>
      </c>
      <c r="E106" s="26">
        <f t="shared" si="17"/>
        <v>9280</v>
      </c>
      <c r="F106" s="23">
        <v>9280</v>
      </c>
      <c r="G106" s="23">
        <v>9280</v>
      </c>
      <c r="H106" s="30">
        <f t="shared" si="16"/>
        <v>0</v>
      </c>
    </row>
    <row r="107" spans="2:18" ht="24" x14ac:dyDescent="0.2">
      <c r="B107" s="10" t="s">
        <v>34</v>
      </c>
      <c r="C107" s="22">
        <v>1706824</v>
      </c>
      <c r="D107" s="22">
        <v>0</v>
      </c>
      <c r="E107" s="26">
        <f t="shared" si="17"/>
        <v>1706824</v>
      </c>
      <c r="F107" s="23">
        <v>1706824</v>
      </c>
      <c r="G107" s="23">
        <v>1706824</v>
      </c>
      <c r="H107" s="30">
        <f t="shared" si="16"/>
        <v>0</v>
      </c>
    </row>
    <row r="108" spans="2:18" ht="24" x14ac:dyDescent="0.2">
      <c r="B108" s="10" t="s">
        <v>35</v>
      </c>
      <c r="C108" s="22">
        <v>330901</v>
      </c>
      <c r="D108" s="22">
        <v>0</v>
      </c>
      <c r="E108" s="26">
        <f t="shared" si="17"/>
        <v>330901</v>
      </c>
      <c r="F108" s="23">
        <v>330901</v>
      </c>
      <c r="G108" s="23">
        <v>330901</v>
      </c>
      <c r="H108" s="30">
        <f t="shared" si="16"/>
        <v>0</v>
      </c>
    </row>
    <row r="109" spans="2:18" ht="24" x14ac:dyDescent="0.2">
      <c r="B109" s="10" t="s">
        <v>36</v>
      </c>
      <c r="C109" s="22">
        <v>786845</v>
      </c>
      <c r="D109" s="22">
        <v>0</v>
      </c>
      <c r="E109" s="26">
        <f t="shared" si="17"/>
        <v>786845</v>
      </c>
      <c r="F109" s="23">
        <v>786845</v>
      </c>
      <c r="G109" s="23">
        <v>786845</v>
      </c>
      <c r="H109" s="30">
        <f t="shared" si="16"/>
        <v>0</v>
      </c>
    </row>
    <row r="110" spans="2:18" ht="24" x14ac:dyDescent="0.2">
      <c r="B110" s="10" t="s">
        <v>37</v>
      </c>
      <c r="C110" s="22">
        <v>192101</v>
      </c>
      <c r="D110" s="22">
        <v>0</v>
      </c>
      <c r="E110" s="26">
        <f t="shared" si="17"/>
        <v>192101</v>
      </c>
      <c r="F110" s="23">
        <v>192101</v>
      </c>
      <c r="G110" s="23">
        <v>192101</v>
      </c>
      <c r="H110" s="30">
        <f t="shared" si="16"/>
        <v>0</v>
      </c>
    </row>
    <row r="111" spans="2:18" x14ac:dyDescent="0.2">
      <c r="B111" s="10" t="s">
        <v>38</v>
      </c>
      <c r="C111" s="22">
        <v>615267</v>
      </c>
      <c r="D111" s="22">
        <v>0</v>
      </c>
      <c r="E111" s="26">
        <f t="shared" si="17"/>
        <v>615267</v>
      </c>
      <c r="F111" s="23">
        <v>615267</v>
      </c>
      <c r="G111" s="23">
        <v>615267</v>
      </c>
      <c r="H111" s="30">
        <f t="shared" si="16"/>
        <v>0</v>
      </c>
    </row>
    <row r="112" spans="2:18" x14ac:dyDescent="0.2">
      <c r="B112" s="10" t="s">
        <v>39</v>
      </c>
      <c r="C112" s="22">
        <v>851356</v>
      </c>
      <c r="D112" s="22">
        <v>0</v>
      </c>
      <c r="E112" s="26">
        <f t="shared" si="17"/>
        <v>851356</v>
      </c>
      <c r="F112" s="23">
        <v>851356</v>
      </c>
      <c r="G112" s="23">
        <v>851356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568829</v>
      </c>
      <c r="D113" s="22">
        <v>0</v>
      </c>
      <c r="E113" s="26">
        <f t="shared" si="17"/>
        <v>568829</v>
      </c>
      <c r="F113" s="23">
        <v>568829</v>
      </c>
      <c r="G113" s="23">
        <v>568829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16755</v>
      </c>
      <c r="D114" s="7">
        <f t="shared" ref="D114:H114" si="20">SUM(D115:D123)</f>
        <v>0</v>
      </c>
      <c r="E114" s="25">
        <f t="shared" si="20"/>
        <v>16755</v>
      </c>
      <c r="F114" s="7">
        <f t="shared" si="20"/>
        <v>16755</v>
      </c>
      <c r="G114" s="7">
        <f t="shared" si="20"/>
        <v>16755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16755</v>
      </c>
      <c r="D118" s="22">
        <v>0</v>
      </c>
      <c r="E118" s="26">
        <f t="shared" si="17"/>
        <v>16755</v>
      </c>
      <c r="F118" s="23">
        <v>16755</v>
      </c>
      <c r="G118" s="23">
        <v>16755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156771</v>
      </c>
      <c r="D124" s="7">
        <f t="shared" ref="D124:H124" si="21">SUM(D125:D133)</f>
        <v>0</v>
      </c>
      <c r="E124" s="25">
        <f t="shared" si="21"/>
        <v>156771</v>
      </c>
      <c r="F124" s="7">
        <f t="shared" si="21"/>
        <v>156771</v>
      </c>
      <c r="G124" s="7">
        <f t="shared" si="21"/>
        <v>156771</v>
      </c>
      <c r="H124" s="25">
        <f t="shared" si="21"/>
        <v>0</v>
      </c>
    </row>
    <row r="125" spans="2:8" x14ac:dyDescent="0.2">
      <c r="B125" s="10" t="s">
        <v>52</v>
      </c>
      <c r="C125" s="22">
        <v>48342</v>
      </c>
      <c r="D125" s="22">
        <v>0</v>
      </c>
      <c r="E125" s="26">
        <f t="shared" si="17"/>
        <v>48342</v>
      </c>
      <c r="F125" s="23">
        <v>48342</v>
      </c>
      <c r="G125" s="23">
        <v>48342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50192</v>
      </c>
      <c r="D130" s="22">
        <v>0</v>
      </c>
      <c r="E130" s="26">
        <f t="shared" si="17"/>
        <v>50192</v>
      </c>
      <c r="F130" s="23">
        <v>50192</v>
      </c>
      <c r="G130" s="23">
        <v>50192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58237</v>
      </c>
      <c r="D133" s="22">
        <v>0</v>
      </c>
      <c r="E133" s="26">
        <f t="shared" si="17"/>
        <v>58237</v>
      </c>
      <c r="F133" s="23">
        <v>58237</v>
      </c>
      <c r="G133" s="22">
        <v>58237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453710</v>
      </c>
      <c r="D147" s="7">
        <f t="shared" ref="D147:H147" si="24">SUM(D148:D150)</f>
        <v>0</v>
      </c>
      <c r="E147" s="25">
        <f t="shared" si="24"/>
        <v>453710</v>
      </c>
      <c r="F147" s="7">
        <f t="shared" si="24"/>
        <v>453710</v>
      </c>
      <c r="G147" s="7">
        <f t="shared" si="24"/>
        <v>453710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453710</v>
      </c>
      <c r="D149" s="23">
        <v>0</v>
      </c>
      <c r="E149" s="26">
        <f t="shared" si="17"/>
        <v>453710</v>
      </c>
      <c r="F149" s="23">
        <v>453710</v>
      </c>
      <c r="G149" s="23">
        <v>453710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36865352</v>
      </c>
      <c r="D160" s="21">
        <f t="shared" ref="D160:G160" si="28">SUM(D10,D85)</f>
        <v>0</v>
      </c>
      <c r="E160" s="28">
        <f>SUM(E10,E85)</f>
        <v>36865352</v>
      </c>
      <c r="F160" s="21">
        <f t="shared" si="28"/>
        <v>36865352</v>
      </c>
      <c r="G160" s="21">
        <f t="shared" si="28"/>
        <v>36865352</v>
      </c>
      <c r="H160" s="28">
        <f>SUM(H10,H85)</f>
        <v>0</v>
      </c>
    </row>
    <row r="161" spans="2:5" s="31" customFormat="1" x14ac:dyDescent="0.2"/>
    <row r="162" spans="2:5" s="31" customFormat="1" x14ac:dyDescent="0.2"/>
    <row r="163" spans="2:5" s="31" customFormat="1" x14ac:dyDescent="0.2"/>
    <row r="164" spans="2:5" s="31" customFormat="1" x14ac:dyDescent="0.2"/>
    <row r="165" spans="2:5" s="31" customFormat="1" x14ac:dyDescent="0.2"/>
    <row r="166" spans="2:5" s="31" customFormat="1" x14ac:dyDescent="0.2">
      <c r="B166" s="51"/>
      <c r="C166" s="51"/>
      <c r="D166" s="51"/>
    </row>
    <row r="167" spans="2:5" s="31" customFormat="1" x14ac:dyDescent="0.2">
      <c r="B167" s="51" t="s">
        <v>90</v>
      </c>
      <c r="C167" s="51"/>
      <c r="E167" s="51" t="s">
        <v>93</v>
      </c>
    </row>
    <row r="168" spans="2:5" s="31" customFormat="1" x14ac:dyDescent="0.2">
      <c r="B168" s="51" t="s">
        <v>91</v>
      </c>
      <c r="C168" s="51"/>
      <c r="E168" s="51" t="s">
        <v>94</v>
      </c>
    </row>
    <row r="169" spans="2:5" s="31" customFormat="1" x14ac:dyDescent="0.2">
      <c r="B169" s="51" t="s">
        <v>92</v>
      </c>
      <c r="C169" s="51"/>
      <c r="E169" s="51" t="s">
        <v>95</v>
      </c>
    </row>
    <row r="170" spans="2:5" s="31" customFormat="1" x14ac:dyDescent="0.2">
      <c r="B170" s="51"/>
      <c r="C170" s="51"/>
      <c r="D170" s="51"/>
    </row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2024-01-26T15:58:33Z</cp:lastPrinted>
  <dcterms:created xsi:type="dcterms:W3CDTF">2020-01-08T21:14:59Z</dcterms:created>
  <dcterms:modified xsi:type="dcterms:W3CDTF">2024-01-26T15:58:37Z</dcterms:modified>
</cp:coreProperties>
</file>